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pita\OneDrive - FECHAC\2021\Fideicomiso\cuenta publica 2021\formatos llenos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8800" windowHeight="11850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36" i="1"/>
  <c r="H31" i="1"/>
  <c r="H30" i="1"/>
  <c r="H29" i="1"/>
  <c r="H28" i="1"/>
  <c r="H23" i="1"/>
  <c r="H22" i="1"/>
  <c r="H21" i="1"/>
  <c r="H20" i="1"/>
  <c r="H15" i="1"/>
  <c r="H14" i="1"/>
  <c r="H13" i="1"/>
  <c r="H11" i="1"/>
  <c r="G17" i="1"/>
  <c r="F17" i="1"/>
  <c r="D17" i="1"/>
  <c r="C17" i="1"/>
  <c r="E17" i="1" s="1"/>
  <c r="H17" i="1" s="1"/>
  <c r="G27" i="1"/>
  <c r="F27" i="1"/>
  <c r="E27" i="1"/>
  <c r="H27" i="1" s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G81" i="1" s="1"/>
  <c r="F73" i="1"/>
  <c r="F81" i="1" s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E29" i="1"/>
  <c r="E28" i="1"/>
  <c r="E26" i="1"/>
  <c r="H26" i="1" s="1"/>
  <c r="E25" i="1"/>
  <c r="H25" i="1" s="1"/>
  <c r="E24" i="1"/>
  <c r="H24" i="1" s="1"/>
  <c r="E23" i="1"/>
  <c r="E22" i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E37" i="1" l="1"/>
  <c r="H37" i="1" s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<sst xmlns="http://schemas.openxmlformats.org/spreadsheetml/2006/main" count="91" uniqueCount="91">
  <si>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</si>
  <si>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</si>
  <si>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</si>
  <si>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</si>
  <si>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</si>
  <si>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</si>
  <si>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</si>
  <si>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</si>
  <si>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</si>
  <si>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</si>
  <si>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</si>
  <si>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</si>
  <si>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</si>
  <si>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</si>
  <si>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</si>
  <si>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</si>
  <si>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</si>
  <si>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</si>
  <si>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</si>
  <si>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</si>
  <si>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</si>
  <si>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</si>
  <si>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</si>
  <si>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</si>
  <si>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</si>
  <si>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</si>
  <si>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</si>
  <si>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</si>
  <si>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</si>
  <si>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</si>
  <si>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</si>
  <si>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</si>
  <si>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</si>
  <si>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</si>
  <si>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</si>
  <si>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</si>
  <si>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</si>
  <si>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</si>
  <si>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</si>
  <si>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</si>
  <si>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</si>
  <si>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</si>
  <si>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</si>
  <si>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</si>
  <si>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</si>
  <si>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</si>
  <si>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</si>
  <si>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</si>
  <si>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</si>
  <si>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</si>
  <si>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</si>
  <si>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</si>
  <si>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</si>
  <si>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</si>
  <si>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</si>
  <si>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</si>
  <si>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</si>
  <si>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</si>
  <si>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</si>
  <si>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</si>
  <si>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</si>
  <si>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</si>
  <si>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</si>
  <si>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</si>
  <si>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</si>
  <si>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</si>
  <si>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</si>
  <si>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</si>
  <si>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</si>
  <si>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</si>
  <si>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</si>
  <si>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</si>
  <si>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</si>
  <si>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</si>
  <si>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</si>
  <si>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</si>
  <si>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</si>
  <si>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</si>
  <si>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</si>
  <si>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</si>
  <si>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</si>
  <si>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</si>
  <si>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</si>
  <si>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</si>
  <si>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</si>
  <si>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</si>
  <si>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2021</t>
  </si>
  <si>
    <t>FONDO SOCIAL DEL EMPRESARIADO CHIHUAHUENSE FIDEICOMISO F47611-9</t>
  </si>
  <si>
    <t xml:space="preserve">LUIS ALBERTO BARRIO RAMÍREZ </t>
  </si>
  <si>
    <t>PRESIDENTE</t>
  </si>
  <si>
    <t>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</si>
</sst>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topLeftCell="A43" zoomScale="80" zoomScaleNormal="80" workbookViewId="0">
      <selection activeCell="G83" sqref="G83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7.85546875" style="1" bestFit="1" customWidth="1"/>
    <col min="4" max="4" width="16.42578125" style="1" bestFit="1" customWidth="1"/>
    <col min="5" max="5" width="18.140625" style="1" bestFit="1" customWidth="1"/>
    <col min="6" max="6" width="18" style="1" customWidth="1"/>
    <col min="7" max="7" width="18.140625" style="1" customWidth="1"/>
    <col min="8" max="8" width="18.1406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87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6" customHeight="1" thickBot="1" x14ac:dyDescent="0.25">
      <c r="B5" s="30" t="s">
        <v>86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0</v>
      </c>
      <c r="G17" s="16">
        <f>SUM(G18:G26)</f>
        <v>0</v>
      </c>
      <c r="H17" s="16">
        <f t="shared" si="1"/>
        <v>0</v>
      </c>
    </row>
    <row r="18" spans="2:8" ht="24" x14ac:dyDescent="0.2">
      <c r="B18" s="9" t="s">
        <v>22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0</v>
      </c>
      <c r="D27" s="16">
        <f>SUM(D28:D36)</f>
        <v>0</v>
      </c>
      <c r="E27" s="16">
        <f>D27+C27</f>
        <v>0</v>
      </c>
      <c r="F27" s="16">
        <f>SUM(F28:F36)</f>
        <v>0</v>
      </c>
      <c r="G27" s="16">
        <f>SUM(G28:G36)</f>
        <v>0</v>
      </c>
      <c r="H27" s="16">
        <f t="shared" si="1"/>
        <v>0</v>
      </c>
    </row>
    <row r="28" spans="2:8" x14ac:dyDescent="0.2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0</v>
      </c>
      <c r="G31" s="12">
        <v>0</v>
      </c>
      <c r="H31" s="20">
        <f t="shared" si="1"/>
        <v>0</v>
      </c>
    </row>
    <row r="32" spans="2:8" ht="24" x14ac:dyDescent="0.2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0</v>
      </c>
      <c r="D36" s="13">
        <v>0</v>
      </c>
      <c r="E36" s="18">
        <f t="shared" si="2"/>
        <v>0</v>
      </c>
      <c r="F36" s="12">
        <v>0</v>
      </c>
      <c r="G36" s="12">
        <v>0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385017649</v>
      </c>
      <c r="D37" s="16">
        <f>SUM(D38:D46)</f>
        <v>59070817</v>
      </c>
      <c r="E37" s="16">
        <f>C37+D37</f>
        <v>444088466</v>
      </c>
      <c r="F37" s="16">
        <f>SUM(F38:F46)</f>
        <v>387326659.11000001</v>
      </c>
      <c r="G37" s="16">
        <f>SUM(G38:G46)</f>
        <v>387326659.11000001</v>
      </c>
      <c r="H37" s="16">
        <f t="shared" si="1"/>
        <v>56761806.889999986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385017649</v>
      </c>
      <c r="D41" s="13">
        <v>59070817</v>
      </c>
      <c r="E41" s="18">
        <f t="shared" si="3"/>
        <v>444088466</v>
      </c>
      <c r="F41" s="12">
        <v>387326659.11000001</v>
      </c>
      <c r="G41" s="12">
        <v>387326659.11000001</v>
      </c>
      <c r="H41" s="20">
        <f t="shared" ref="H41:H72" si="4">E41-F41</f>
        <v>56761806.889999986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385017649</v>
      </c>
      <c r="D81" s="22">
        <f>SUM(D73,D69,D61,D57,D47,D37,D27,D17,D9)</f>
        <v>59070817</v>
      </c>
      <c r="E81" s="22">
        <f>C81+D81</f>
        <v>444088466</v>
      </c>
      <c r="F81" s="22">
        <f>SUM(F73,F69,F61,F57,F47,F37,F17,F27,F9)</f>
        <v>387326659.11000001</v>
      </c>
      <c r="G81" s="22">
        <f>SUM(G73,G69,G61,G57,G47,G37,G27,G17,G9)</f>
        <v>387326659.11000001</v>
      </c>
      <c r="H81" s="22">
        <f t="shared" si="5"/>
        <v>56761806.889999986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>
      <c r="C89" s="23" t="s">
        <v>90</v>
      </c>
    </row>
    <row r="90" spans="2:8" s="23" customFormat="1" x14ac:dyDescent="0.2">
      <c r="C90" s="41" t="s">
        <v>88</v>
      </c>
    </row>
    <row r="91" spans="2:8" s="23" customFormat="1" x14ac:dyDescent="0.2">
      <c r="C91" s="41" t="s">
        <v>89</v>
      </c>
    </row>
    <row r="92" spans="2:8" s="23" customFormat="1" x14ac:dyDescent="0.2">
      <c r="C92" s="42"/>
    </row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Guadalupe Jurado</cp:lastModifiedBy>
  <dcterms:created xsi:type="dcterms:W3CDTF">2019-12-04T16:22:52Z</dcterms:created>
  <dcterms:modified xsi:type="dcterms:W3CDTF">2022-01-31T16:25:55Z</dcterms:modified>
</cp:coreProperties>
</file>